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Плата по семестрам 19-20" sheetId="1" r:id="rId1"/>
  </sheets>
  <calcPr calcId="125725"/>
</workbook>
</file>

<file path=xl/calcChain.xml><?xml version="1.0" encoding="utf-8"?>
<calcChain xmlns="http://schemas.openxmlformats.org/spreadsheetml/2006/main">
  <c r="D16" i="1"/>
  <c r="E15"/>
  <c r="C15"/>
  <c r="E14"/>
  <c r="C14"/>
  <c r="E13"/>
  <c r="C13"/>
  <c r="E12"/>
  <c r="C12"/>
  <c r="E11"/>
  <c r="C11"/>
  <c r="E9"/>
  <c r="C9"/>
  <c r="E8"/>
  <c r="C8"/>
  <c r="E7"/>
  <c r="C7"/>
</calcChain>
</file>

<file path=xl/sharedStrings.xml><?xml version="1.0" encoding="utf-8"?>
<sst xmlns="http://schemas.openxmlformats.org/spreadsheetml/2006/main" count="17" uniqueCount="17">
  <si>
    <t>Плата за обучение</t>
  </si>
  <si>
    <t>Всего, руб.</t>
  </si>
  <si>
    <t>в том числе</t>
  </si>
  <si>
    <t>в 2019/2020 учебном году дневной формы обучения</t>
  </si>
  <si>
    <t>10 копий</t>
  </si>
  <si>
    <t xml:space="preserve">1 курс, специальности «Программное обеспечение информационных технологий», «Дизайн электронных и веб-изданий», «Информационные системы и технологии», «Программное обеспечение информационной безопасности мобильных систем» </t>
  </si>
  <si>
    <t>до 15.09.2019</t>
  </si>
  <si>
    <t>до 01.03.2020</t>
  </si>
  <si>
    <t>до 01.01.2020</t>
  </si>
  <si>
    <t>2 курс</t>
  </si>
  <si>
    <t xml:space="preserve">1 курс, кроме специальностей «Программное обеспечение информационных технологий», «Дизайн электронных и веб-изданий», «Информационные системы и технологии», «Программное обеспечение информационной безопасности мобильных систем» </t>
  </si>
  <si>
    <t>3 курс</t>
  </si>
  <si>
    <t>4 курс, кроме специальностей со сроком обучения 4 года</t>
  </si>
  <si>
    <t>4 курс, специальности со сроком обучения 4 года - "Менеджмент", "Экономика и управление на предприятии", "Маркетинг"</t>
  </si>
  <si>
    <t>4 курс, специальности со сроком обучения 4 года -  "Информационные системы и технологии", "Издательское дело", "Садово-парковое строительство", "Туризм и природопользование", "Программное обеспечение информационной безопасности мобильных систем", "Программное обеспечение информационных технологий", "Дизайн электронных и веб-изданий", "Энергоэффективные технологии и энергетический менеджмент"</t>
  </si>
  <si>
    <t>5 курс, специальности со сроком обучения 5 лет -   "Технология лекарственных препаратов", "Биотехнология"</t>
  </si>
  <si>
    <t>5 курс, кроме специальностей со сроком обучения 5 лет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</si>
</sst>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0"/>
  </numFmts>
  <fonts count="10">
    <font>
      <sz val="11"/>
      <color rgb="FF000000"/>
      <name val="Calibri"/>
    </font>
    <font>
      <sz val="14"/>
      <color rgb="FF000000"/>
      <name val="Times New Roman"/>
    </font>
    <font>
      <sz val="11"/>
      <name val="Calibri"/>
    </font>
    <font>
      <sz val="13"/>
      <color rgb="FF000000"/>
      <name val="Times New Roman"/>
    </font>
    <font>
      <sz val="14"/>
      <color rgb="FFFF0000"/>
      <name val="Times New Roman"/>
    </font>
    <font>
      <sz val="14"/>
      <name val="Times New Roman"/>
    </font>
    <font>
      <sz val="13"/>
      <name val="Times New Roman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5" fontId="1" fillId="0" borderId="0" xfId="0" applyNumberFormat="1" applyFont="1"/>
    <xf numFmtId="4" fontId="3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center"/>
    </xf>
    <xf numFmtId="0" fontId="2" fillId="0" borderId="6" xfId="0" applyFont="1" applyBorder="1"/>
    <xf numFmtId="0" fontId="1" fillId="0" borderId="1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7" xfId="0" applyFont="1" applyBorder="1"/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9" fillId="0" borderId="6" xfId="0" applyFont="1" applyBorder="1"/>
    <xf numFmtId="0" fontId="8" fillId="0" borderId="6" xfId="0" applyFont="1" applyBorder="1"/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zoomScaleNormal="100" workbookViewId="0">
      <selection activeCell="F7" sqref="F7"/>
    </sheetView>
  </sheetViews>
  <sheetFormatPr defaultColWidth="14.42578125" defaultRowHeight="15" customHeight="1"/>
  <cols>
    <col min="1" max="1" width="49.5703125" customWidth="1"/>
    <col min="2" max="2" width="14" customWidth="1"/>
    <col min="3" max="3" width="17.140625" customWidth="1"/>
    <col min="4" max="4" width="16.42578125" customWidth="1"/>
    <col min="5" max="5" width="17.28515625" customWidth="1"/>
    <col min="6" max="6" width="9.140625" customWidth="1"/>
    <col min="7" max="7" width="12.28515625" customWidth="1"/>
    <col min="8" max="8" width="9.140625" customWidth="1"/>
    <col min="9" max="26" width="8.7109375" customWidth="1"/>
  </cols>
  <sheetData>
    <row r="1" spans="1:26" ht="18.75" customHeight="1">
      <c r="A1" s="37" t="s">
        <v>0</v>
      </c>
      <c r="B1" s="25"/>
      <c r="C1" s="25"/>
      <c r="D1" s="25"/>
      <c r="E1" s="2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37" t="s">
        <v>3</v>
      </c>
      <c r="B2" s="25"/>
      <c r="C2" s="25"/>
      <c r="D2" s="25"/>
      <c r="E2" s="2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.75" hidden="1" customHeight="1">
      <c r="A3" s="2"/>
      <c r="B3" s="2"/>
      <c r="C3" s="2"/>
      <c r="D3" s="2"/>
      <c r="E3" s="2"/>
      <c r="F3" s="2"/>
      <c r="G3" s="2" t="s">
        <v>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22"/>
      <c r="B4" s="34" t="s">
        <v>1</v>
      </c>
      <c r="C4" s="26" t="s">
        <v>2</v>
      </c>
      <c r="D4" s="27"/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23"/>
      <c r="B5" s="21"/>
      <c r="C5" s="23"/>
      <c r="D5" s="29"/>
      <c r="E5" s="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8" t="s">
        <v>5</v>
      </c>
      <c r="B6" s="3"/>
      <c r="C6" s="4" t="s">
        <v>6</v>
      </c>
      <c r="D6" s="4" t="s">
        <v>8</v>
      </c>
      <c r="E6" s="4" t="s">
        <v>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0" customHeight="1">
      <c r="A7" s="39"/>
      <c r="B7" s="5">
        <v>3175</v>
      </c>
      <c r="C7" s="6">
        <f t="shared" ref="C7:C8" si="0">ROUND(B7*55/100,0)</f>
        <v>1746</v>
      </c>
      <c r="D7" s="7"/>
      <c r="E7" s="6">
        <f t="shared" ref="E7:E9" si="1">B7-C7</f>
        <v>1429</v>
      </c>
      <c r="F7" s="2"/>
      <c r="G7" s="8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2.75" customHeight="1">
      <c r="A8" s="40" t="s">
        <v>10</v>
      </c>
      <c r="B8" s="9">
        <v>3097</v>
      </c>
      <c r="C8" s="6">
        <f t="shared" si="0"/>
        <v>1703</v>
      </c>
      <c r="D8" s="10"/>
      <c r="E8" s="6">
        <f t="shared" si="1"/>
        <v>1394</v>
      </c>
      <c r="F8" s="2"/>
      <c r="G8" s="8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41" t="s">
        <v>9</v>
      </c>
      <c r="B9" s="31">
        <v>3093</v>
      </c>
      <c r="C9" s="31">
        <f>ROUND(B9*55/100,0.1)</f>
        <v>1701</v>
      </c>
      <c r="D9" s="11"/>
      <c r="E9" s="31">
        <f t="shared" si="1"/>
        <v>1392</v>
      </c>
      <c r="F9" s="2"/>
      <c r="G9" s="8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0.75" customHeight="1">
      <c r="A10" s="42"/>
      <c r="B10" s="21"/>
      <c r="C10" s="21"/>
      <c r="D10" s="12"/>
      <c r="E10" s="21"/>
      <c r="F10" s="2"/>
      <c r="G10" s="8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43" t="s">
        <v>11</v>
      </c>
      <c r="B11" s="12">
        <v>3095</v>
      </c>
      <c r="C11" s="12">
        <f t="shared" ref="C11:C15" si="2">ROUND(B11*55/100,0.1)</f>
        <v>1702</v>
      </c>
      <c r="D11" s="12"/>
      <c r="E11" s="12">
        <f t="shared" ref="E11:E15" si="3">B11-C11</f>
        <v>1393</v>
      </c>
      <c r="F11" s="2"/>
      <c r="G11" s="8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customHeight="1">
      <c r="A12" s="44" t="s">
        <v>12</v>
      </c>
      <c r="B12" s="6">
        <v>3091.5</v>
      </c>
      <c r="C12" s="6">
        <f t="shared" si="2"/>
        <v>1700</v>
      </c>
      <c r="D12" s="6"/>
      <c r="E12" s="6">
        <f t="shared" si="3"/>
        <v>1391.5</v>
      </c>
      <c r="F12" s="2"/>
      <c r="G12" s="8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4.5" customHeight="1">
      <c r="A13" s="45" t="s">
        <v>13</v>
      </c>
      <c r="B13" s="6">
        <v>2959.5</v>
      </c>
      <c r="C13" s="6">
        <f t="shared" si="2"/>
        <v>1628</v>
      </c>
      <c r="D13" s="6"/>
      <c r="E13" s="6">
        <f t="shared" si="3"/>
        <v>1331.5</v>
      </c>
      <c r="F13" s="2"/>
      <c r="G13" s="8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4" customHeight="1">
      <c r="A14" s="45" t="s">
        <v>14</v>
      </c>
      <c r="B14" s="6">
        <v>2944</v>
      </c>
      <c r="C14" s="6">
        <f t="shared" si="2"/>
        <v>1619</v>
      </c>
      <c r="D14" s="6"/>
      <c r="E14" s="6">
        <f t="shared" si="3"/>
        <v>1325</v>
      </c>
      <c r="F14" s="2"/>
      <c r="G14" s="8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4.5" customHeight="1">
      <c r="A15" s="45" t="s">
        <v>15</v>
      </c>
      <c r="B15" s="6">
        <v>2959.5</v>
      </c>
      <c r="C15" s="6">
        <f t="shared" si="2"/>
        <v>1628</v>
      </c>
      <c r="D15" s="6"/>
      <c r="E15" s="6">
        <f t="shared" si="3"/>
        <v>1331.5</v>
      </c>
      <c r="F15" s="2"/>
      <c r="G15" s="8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45" t="s">
        <v>16</v>
      </c>
      <c r="B16" s="6">
        <v>1513</v>
      </c>
      <c r="C16" s="6">
        <v>944</v>
      </c>
      <c r="D16" s="6">
        <f>B16-C16</f>
        <v>569</v>
      </c>
      <c r="E16" s="6"/>
      <c r="F16" s="2"/>
      <c r="G16" s="8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24"/>
      <c r="B19" s="25"/>
      <c r="C19" s="25"/>
      <c r="D19" s="25"/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24"/>
      <c r="B20" s="25"/>
      <c r="C20" s="25"/>
      <c r="D20" s="25"/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>
      <c r="A21" s="24"/>
      <c r="B21" s="25"/>
      <c r="C21" s="25"/>
      <c r="D21" s="25"/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36"/>
      <c r="B24" s="32"/>
      <c r="C24" s="33"/>
      <c r="D24" s="25"/>
      <c r="E24" s="2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25"/>
      <c r="B25" s="25"/>
      <c r="C25" s="25"/>
      <c r="D25" s="25"/>
      <c r="E25" s="2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>
      <c r="A26" s="36"/>
      <c r="B26" s="13"/>
      <c r="C26" s="14"/>
      <c r="D26" s="14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25"/>
      <c r="B27" s="15"/>
      <c r="C27" s="15"/>
      <c r="D27" s="15"/>
      <c r="E27" s="15"/>
      <c r="F27" s="2"/>
      <c r="G27" s="8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36"/>
      <c r="B28" s="35"/>
      <c r="C28" s="35"/>
      <c r="D28" s="15"/>
      <c r="E28" s="35"/>
      <c r="F28" s="2"/>
      <c r="G28" s="8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hidden="1" customHeight="1">
      <c r="A29" s="25"/>
      <c r="B29" s="25"/>
      <c r="C29" s="25"/>
      <c r="D29" s="15"/>
      <c r="E29" s="25"/>
      <c r="F29" s="2"/>
      <c r="G29" s="8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"/>
      <c r="B30" s="15"/>
      <c r="C30" s="15"/>
      <c r="D30" s="15"/>
      <c r="E30" s="15"/>
      <c r="F30" s="2"/>
      <c r="G30" s="8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>
      <c r="A31" s="16"/>
      <c r="B31" s="15"/>
      <c r="C31" s="15"/>
      <c r="D31" s="15"/>
      <c r="E31" s="15"/>
      <c r="F31" s="2"/>
      <c r="G31" s="8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72" customHeight="1">
      <c r="A32" s="17"/>
      <c r="B32" s="18"/>
      <c r="C32" s="18"/>
      <c r="D32" s="18"/>
      <c r="E32" s="18"/>
      <c r="F32" s="2"/>
      <c r="G32" s="8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9.75" customHeight="1">
      <c r="A33" s="19"/>
      <c r="B33" s="18"/>
      <c r="C33" s="18"/>
      <c r="D33" s="20"/>
      <c r="E33" s="20"/>
      <c r="F33" s="2"/>
      <c r="G33" s="8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1.25" customHeight="1">
      <c r="A34" s="16"/>
      <c r="B34" s="18"/>
      <c r="C34" s="18"/>
      <c r="D34" s="18"/>
      <c r="E34" s="18"/>
      <c r="F34" s="2"/>
      <c r="G34" s="8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6.5" customHeight="1">
      <c r="A35" s="16"/>
      <c r="B35" s="18"/>
      <c r="C35" s="18"/>
      <c r="D35" s="18"/>
      <c r="E35" s="18"/>
      <c r="F35" s="2"/>
      <c r="G35" s="8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2"/>
      <c r="C36" s="2"/>
      <c r="D36" s="2"/>
      <c r="E36" s="2"/>
      <c r="F36" s="2"/>
      <c r="G36" s="8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E28:E29"/>
    <mergeCell ref="B28:B29"/>
    <mergeCell ref="A28:A29"/>
    <mergeCell ref="A24:A25"/>
    <mergeCell ref="C28:C29"/>
    <mergeCell ref="A26:A27"/>
    <mergeCell ref="A9:A10"/>
    <mergeCell ref="E9:E10"/>
    <mergeCell ref="B9:B10"/>
    <mergeCell ref="C9:C10"/>
    <mergeCell ref="B24:B25"/>
    <mergeCell ref="A19:E19"/>
    <mergeCell ref="A20:E20"/>
    <mergeCell ref="A21:E21"/>
    <mergeCell ref="C24:E25"/>
    <mergeCell ref="A6:A7"/>
    <mergeCell ref="A4:A5"/>
    <mergeCell ref="A1:E1"/>
    <mergeCell ref="A2:E2"/>
    <mergeCell ref="C4:E5"/>
    <mergeCell ref="B4:B5"/>
  </mergeCells>
  <pageMargins left="0.23622047244094491" right="0" top="0.39370078740157483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Плата по семестрам 19-20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modified xsi:type="dcterms:W3CDTF">2019-08-07T06:58:03Z</dcterms:modified>
</cp:coreProperties>
</file>